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defaultThemeVersion="124226"/>
  <mc:AlternateContent xmlns:mc="http://schemas.openxmlformats.org/markup-compatibility/2006">
    <mc:Choice Requires="x15">
      <x15ac:absPath xmlns:x15ac="http://schemas.microsoft.com/office/spreadsheetml/2010/11/ac" url="V:\Direction_europe_rayonnement-international\02_FESI\02_7_IFS_VI\01_docs_source\04_Docs_Types\02_Pièces_dépôt\Annexes A1 à A4\"/>
    </mc:Choice>
  </mc:AlternateContent>
  <xr:revisionPtr revIDLastSave="0" documentId="13_ncr:1_{206170A0-05F7-494B-91DA-7801DCB526E0}" xr6:coauthVersionLast="47" xr6:coauthVersionMax="47" xr10:uidLastSave="{00000000-0000-0000-0000-000000000000}"/>
  <bookViews>
    <workbookView xWindow="-120" yWindow="-120" windowWidth="29040" windowHeight="15840" xr2:uid="{00000000-000D-0000-FFFF-FFFF00000000}"/>
  </bookViews>
  <sheets>
    <sheet name="info" sheetId="1" r:id="rId1"/>
    <sheet name="personnel" sheetId="9" r:id="rId2"/>
    <sheet name="coûts restants" sheetId="3" r:id="rId3"/>
    <sheet name="contributions en nature" sheetId="8" r:id="rId4"/>
  </sheets>
  <definedNames>
    <definedName name="_xlnm.Print_Area" localSheetId="2">'coûts restants'!$A$1:$J$22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8" i="9" l="1"/>
  <c r="E11" i="9"/>
  <c r="E15" i="9" s="1"/>
  <c r="I11" i="9"/>
  <c r="J11" i="9" s="1"/>
  <c r="L11" i="9"/>
  <c r="E12" i="9"/>
  <c r="I12" i="9"/>
  <c r="J12" i="9"/>
  <c r="L12" i="9"/>
  <c r="E13" i="9"/>
  <c r="I13" i="9"/>
  <c r="J13" i="9" s="1"/>
  <c r="L13" i="9"/>
  <c r="E14" i="9"/>
  <c r="I14" i="9"/>
  <c r="J14" i="9" s="1"/>
  <c r="L14" i="9"/>
  <c r="C15" i="9"/>
  <c r="F15" i="9"/>
  <c r="H15" i="9"/>
  <c r="L15" i="9"/>
  <c r="M15" i="9"/>
  <c r="E18" i="9"/>
  <c r="H18" i="9"/>
  <c r="I18" i="9" s="1"/>
  <c r="J15" i="9" l="1"/>
  <c r="I15" i="9"/>
  <c r="J18" i="9"/>
  <c r="B6" i="3" l="1"/>
  <c r="B6" i="8" l="1"/>
  <c r="B5" i="3"/>
  <c r="H12" i="8"/>
  <c r="G12" i="8"/>
  <c r="F12" i="8"/>
  <c r="H11" i="8"/>
  <c r="G11" i="8"/>
  <c r="F11" i="8"/>
  <c r="I10" i="8"/>
  <c r="I9" i="8"/>
  <c r="I12" i="8" l="1"/>
  <c r="G13" i="8"/>
  <c r="H13" i="8"/>
  <c r="I11" i="8"/>
  <c r="F13" i="8"/>
  <c r="I13" i="8" l="1"/>
  <c r="B7" i="3"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SANCHEZ Elvina</author>
    <author/>
  </authors>
  <commentList>
    <comment ref="G9" authorId="0" shapeId="0" xr:uid="{D826C98C-EC73-41C6-BEAF-8F58EE042D6F}">
      <text>
        <r>
          <rPr>
            <sz val="9"/>
            <color indexed="81"/>
            <rFont val="Tahoma"/>
            <family val="2"/>
          </rPr>
          <t>La durée d'affectation au projet doit être supérieure ou égal à 12 mois</t>
        </r>
      </text>
    </comment>
    <comment ref="H9" authorId="1" shapeId="0" xr:uid="{139E0A91-5758-4814-9276-220A47BA7396}">
      <text>
        <r>
          <rPr>
            <sz val="11"/>
            <color theme="1"/>
            <rFont val="Calibri"/>
            <family val="2"/>
            <scheme val="minor"/>
          </rPr>
          <t>Il s'agit de la quotité annuelle travaillée dans la structure pour un équivalent temps plein. 
Fournir le document interne précisant cette quotité (convention collective, protocole de gestion du personnel, etc.), cette quotité sera appliquée à votre projet.
Si le personnel travaille à temps non-complet dans la structure, un prorata doit être calculé.</t>
        </r>
      </text>
    </comment>
  </commentList>
</comments>
</file>

<file path=xl/sharedStrings.xml><?xml version="1.0" encoding="utf-8"?>
<sst xmlns="http://schemas.openxmlformats.org/spreadsheetml/2006/main" count="78" uniqueCount="70">
  <si>
    <t>Frais de personnel</t>
  </si>
  <si>
    <t>Total</t>
  </si>
  <si>
    <t>Nom du partenaire :</t>
  </si>
  <si>
    <t>Frais de personnel prévus (cf. onglet personnel)</t>
  </si>
  <si>
    <t>Chaque onglet reprend un poste budgétaire pour lequel il faut détailler les dépenses prévues par structure/partenaire.</t>
  </si>
  <si>
    <t>(saisir une ligne par personne)</t>
  </si>
  <si>
    <t>(1)</t>
  </si>
  <si>
    <t>(2)</t>
  </si>
  <si>
    <t>Dépenses liées à l'opération (en €)</t>
  </si>
  <si>
    <t>. la conformité des bases de calcul</t>
  </si>
  <si>
    <t>. Frais de personnel</t>
  </si>
  <si>
    <t>. l'éligibilité des dépenses au regard des textes communautaires et nationaux</t>
  </si>
  <si>
    <t>Nom du chef de file FR :</t>
  </si>
  <si>
    <t xml:space="preserve">Nom du projet : </t>
  </si>
  <si>
    <t>Cette annexe a pour but de traduire en termes financiers les actions contenues dans votre projet. Il s'agit de détailler l'ensemble des postes budgétaires nécessaires à la réalisation de votre projet.</t>
  </si>
  <si>
    <t>Veiller à ce que le montant calculé pour le poste budgétaire soit identique à celui indiqué dans le formulaire de candidature Synergie CTE (budget de chaque partenaire en €)</t>
  </si>
  <si>
    <t>Merci de fournir une annexe par structure partenaire.</t>
  </si>
  <si>
    <t>Le secrétariat conjoint apprécie notamment les éléments suivants :</t>
  </si>
  <si>
    <t>Fonction
(obligatoire)</t>
  </si>
  <si>
    <t>NOM Prénom 
(si connu)</t>
  </si>
  <si>
    <t>Base de dépenses (salaires annuels bruts chargés en €)</t>
  </si>
  <si>
    <t>Exemple</t>
  </si>
  <si>
    <t>Ingénieur</t>
  </si>
  <si>
    <t>DUPONT Marie</t>
  </si>
  <si>
    <t>. le caractère raisonnable et proportionné des moyens (humains et matériels) mobilisés au regard des conditions prévisionnelles de réalisation des actions et des résultats attendus</t>
  </si>
  <si>
    <t>. le rattachement des dépenses à l'opération et leur caractère nécessaire</t>
  </si>
  <si>
    <t>Contributions en nature (le cas échéant)</t>
  </si>
  <si>
    <t>Montants valorisés</t>
  </si>
  <si>
    <t>Objet (1 ligne par contributeur)</t>
  </si>
  <si>
    <t>Contributeur 
(nom de la structure)</t>
  </si>
  <si>
    <t>Statut juridique</t>
  </si>
  <si>
    <t>Détailler la nature
des dépenses prévues</t>
  </si>
  <si>
    <t>Détailler les bases
de calcul, si nécessaire</t>
  </si>
  <si>
    <t>Année ……</t>
  </si>
  <si>
    <t>Mise à disposition 
de prestations, de personnels,
travail bénévole, …</t>
  </si>
  <si>
    <t>Total d'origine publique</t>
  </si>
  <si>
    <t>Total d'origine privée</t>
  </si>
  <si>
    <t>En cas de mise à disposition à titre gracieux de personnel d’une structure tiers, fournir la copie de la convention nominative de mise à disposition à titre gracieux (plafonnement à 100 000 €/ETP/an)</t>
  </si>
  <si>
    <t>Date, nom/prénom et signature du contributeur en nature :</t>
  </si>
  <si>
    <t>Date, nom/prénom et signature du représentant légal du porteur de projet :</t>
  </si>
  <si>
    <t>Coûts restants (directs et indirects) de l'opération</t>
  </si>
  <si>
    <t>. Coûts restants (directs et indirects) de l'opération</t>
  </si>
  <si>
    <t>Le bénévolat est valorisé sur la base du SMIC horaire brut (hors charges patronales) en vigueur au moment du dépôt</t>
  </si>
  <si>
    <r>
      <t xml:space="preserve">Pour rappel, les postes budgétaires du programme Interreg VI-A France-Suisse 21-27 </t>
    </r>
    <r>
      <rPr>
        <u/>
        <sz val="12"/>
        <color theme="1"/>
        <rFont val="Arial"/>
        <family val="2"/>
      </rPr>
      <t>pour les opérations de moins de 200 000 € de coût prévisionnel FR</t>
    </r>
    <r>
      <rPr>
        <sz val="12"/>
        <color theme="1"/>
        <rFont val="Arial"/>
        <family val="2"/>
      </rPr>
      <t xml:space="preserve"> sont les suivants :</t>
    </r>
  </si>
  <si>
    <t>cf. guide des dépenses</t>
  </si>
  <si>
    <t>Nom du partenaire FR</t>
  </si>
  <si>
    <t xml:space="preserve">Nom du partenaire FR : </t>
  </si>
  <si>
    <t>Projet dont le coût total prévisionnel FR est inférieur ou égal à 200 000 €</t>
  </si>
  <si>
    <r>
      <t xml:space="preserve">Veuillez noter que les frais de personnel sont limités à </t>
    </r>
    <r>
      <rPr>
        <b/>
        <sz val="11"/>
        <color rgb="FFFF0000"/>
        <rFont val="Arial"/>
        <family val="2"/>
      </rPr>
      <t>100 000 € / ETP / an (salaires annuels bruts chargés)</t>
    </r>
  </si>
  <si>
    <r>
      <t xml:space="preserve">Renseignez </t>
    </r>
    <r>
      <rPr>
        <b/>
        <sz val="11"/>
        <color theme="1"/>
        <rFont val="Arial"/>
        <family val="2"/>
      </rPr>
      <t>uniquement</t>
    </r>
    <r>
      <rPr>
        <sz val="11"/>
        <color theme="1"/>
        <rFont val="Arial"/>
        <family val="2"/>
      </rPr>
      <t xml:space="preserve"> les cellules colorées en jaune : 1 ligne par salarié intervenant </t>
    </r>
    <r>
      <rPr>
        <b/>
        <sz val="11"/>
        <color theme="1"/>
        <rFont val="Arial"/>
        <family val="2"/>
      </rPr>
      <t>directement</t>
    </r>
    <r>
      <rPr>
        <sz val="11"/>
        <color theme="1"/>
        <rFont val="Arial"/>
        <family val="2"/>
      </rPr>
      <t xml:space="preserve"> dans la mise en œuvre du projet et rémunéré par le demandeur</t>
    </r>
  </si>
  <si>
    <t>http://www.interreg-francesuisse.eu/ressources/</t>
  </si>
  <si>
    <t xml:space="preserve">Pour plus d'informations, nous vous invitons à consulter le document de mise en œuvre du programme et le guide des dépenses disponibles sur le site du programme : </t>
  </si>
  <si>
    <t>(A2.1) : Estimation détaillée par poste budgétaire et par structure (FR)</t>
  </si>
  <si>
    <t>Coûts restants (directs et indirects)</t>
  </si>
  <si>
    <t>Base de dépenses (salaires annuels bruts chargés en €) sur la durée totale du projet</t>
  </si>
  <si>
    <t>(4)</t>
  </si>
  <si>
    <t>(5)</t>
  </si>
  <si>
    <t>Durée totale du projet (en années)</t>
  </si>
  <si>
    <t>(3)=(1)*(2)</t>
  </si>
  <si>
    <t>Activité liée au projet (en h) sur la durée totale du projet</t>
  </si>
  <si>
    <t>Activité totale annuelle travaillée de la structure (en h)</t>
  </si>
  <si>
    <t>Activité totale travaillée de la structure (en h) sur la durée totale du projet</t>
  </si>
  <si>
    <t>Durée d'affectation au projet (en mois) sur la durée totale du projet</t>
  </si>
  <si>
    <t>Nb heures mini à réaliser pour atteindre un taux d'affectation de 20%</t>
  </si>
  <si>
    <t>Nb heures mini arrondi à l'entier supérieur</t>
  </si>
  <si>
    <t>(6)</t>
  </si>
  <si>
    <t>(7)=(6)*(2)</t>
  </si>
  <si>
    <t>(9)=((3)/(7))x(4)</t>
  </si>
  <si>
    <t>(10)=(((6)/12)*(5))*0,20</t>
  </si>
  <si>
    <r>
      <t xml:space="preserve">Les personnels doivent être affectés au projet à </t>
    </r>
    <r>
      <rPr>
        <b/>
        <sz val="11"/>
        <color theme="1"/>
        <rFont val="Arial"/>
        <family val="2"/>
      </rPr>
      <t>minimum 20% de leur temps de travail annuel, au prorata du temps passé sur le projet</t>
    </r>
    <r>
      <rPr>
        <sz val="11"/>
        <color theme="1"/>
        <rFont val="Arial"/>
        <family val="2"/>
      </rPr>
      <t>. 
La pertinence de la période d’affectation est laissée à l’appréciation du Secrétariat conjoint au cours de l’instruction.</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</si>
</sst>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 #,##0.00\ &quot;€&quot;_-;\-* #,##0.00\ &quot;€&quot;_-;_-* &quot;-&quot;??\ &quot;€&quot;_-;_-@_-"/>
    <numFmt numFmtId="164" formatCode="_-* #,##0.00\ _€_-;\-* #,##0.00\ _€_-;_-* &quot;-&quot;??\ _€_-;_-@_-"/>
    <numFmt numFmtId="165" formatCode="_-* #,##0.00&quot; €&quot;_-;\-* #,##0.00&quot; €&quot;_-;_-* &quot;-&quot;??&quot; €&quot;_-;_-@_-"/>
    <numFmt numFmtId="166" formatCode="_-* #,##0.00\ [$€-40C]_-;\-* #,##0.00\ [$€-40C]_-;_-* &quot;-&quot;??\ [$€-40C]_-;_-@_-"/>
    <numFmt numFmtId="167" formatCode="_-* #,##0.00\ _€_-;\-* #,##0.00\ _€_-;_-* &quot;-&quot;??\ _€_-;_-@"/>
    <numFmt numFmtId="168" formatCode="_-* #,##0.00\ &quot;€&quot;_-;\-* #,##0.00\ &quot;€&quot;_-;_-* &quot;-&quot;??\ &quot;€&quot;_-;_-@"/>
  </numFmts>
  <fonts count="30" x14ac:knownFonts="1">
    <font>
      <sz val="11"/>
      <color theme="1"/>
      <name val="Arial"/>
      <family val="2"/>
    </font>
    <font>
      <sz val="11"/>
      <color theme="1"/>
      <name val="Arial"/>
      <family val="2"/>
    </font>
    <font>
      <b/>
      <sz val="11"/>
      <color theme="1"/>
      <name val="Arial"/>
      <family val="2"/>
    </font>
    <font>
      <b/>
      <u/>
      <sz val="11"/>
      <color theme="1"/>
      <name val="Arial"/>
      <family val="2"/>
    </font>
    <font>
      <sz val="10"/>
      <name val="Arial"/>
      <family val="2"/>
    </font>
    <font>
      <b/>
      <u/>
      <sz val="11"/>
      <name val="Arial"/>
      <family val="2"/>
    </font>
    <font>
      <b/>
      <sz val="12"/>
      <color theme="1"/>
      <name val="Arial"/>
      <family val="2"/>
    </font>
    <font>
      <sz val="12"/>
      <color theme="1"/>
      <name val="Arial"/>
      <family val="2"/>
    </font>
    <font>
      <i/>
      <sz val="8"/>
      <name val="Arial"/>
      <family val="2"/>
    </font>
    <font>
      <sz val="12"/>
      <name val="Arial"/>
      <family val="2"/>
    </font>
    <font>
      <sz val="11"/>
      <color indexed="8"/>
      <name val="Calibri"/>
      <family val="2"/>
    </font>
    <font>
      <sz val="11"/>
      <color theme="1"/>
      <name val="Calibri"/>
      <family val="2"/>
      <scheme val="minor"/>
    </font>
    <font>
      <b/>
      <sz val="12"/>
      <name val="Arial"/>
      <family val="2"/>
    </font>
    <font>
      <i/>
      <sz val="11"/>
      <color theme="1"/>
      <name val="Arial"/>
      <family val="2"/>
    </font>
    <font>
      <i/>
      <u/>
      <sz val="11"/>
      <color theme="1"/>
      <name val="Arial"/>
      <family val="2"/>
    </font>
    <font>
      <sz val="9"/>
      <color indexed="81"/>
      <name val="Tahoma"/>
      <family val="2"/>
    </font>
    <font>
      <b/>
      <sz val="14"/>
      <color rgb="FFFF0000"/>
      <name val="Arial"/>
      <family val="2"/>
    </font>
    <font>
      <sz val="10"/>
      <color rgb="FFFF0000"/>
      <name val="Arial"/>
      <family val="2"/>
    </font>
    <font>
      <b/>
      <sz val="10"/>
      <name val="Arial"/>
      <family val="2"/>
    </font>
    <font>
      <i/>
      <sz val="10"/>
      <name val="Arial"/>
      <family val="2"/>
    </font>
    <font>
      <i/>
      <sz val="9"/>
      <name val="Arial"/>
      <family val="2"/>
    </font>
    <font>
      <u/>
      <sz val="12"/>
      <color theme="1"/>
      <name val="Arial"/>
      <family val="2"/>
    </font>
    <font>
      <sz val="11"/>
      <color theme="0"/>
      <name val="Arial"/>
      <family val="2"/>
    </font>
    <font>
      <b/>
      <sz val="14"/>
      <color theme="0"/>
      <name val="Arial"/>
      <family val="2"/>
    </font>
    <font>
      <b/>
      <sz val="11"/>
      <color rgb="FFFF0000"/>
      <name val="Arial"/>
      <family val="2"/>
    </font>
    <font>
      <u/>
      <sz val="11"/>
      <color theme="10"/>
      <name val="Arial"/>
      <family val="2"/>
    </font>
    <font>
      <sz val="11"/>
      <name val="Arial"/>
      <family val="2"/>
    </font>
    <font>
      <i/>
      <sz val="8"/>
      <color theme="1"/>
      <name val="Arial"/>
      <family val="2"/>
    </font>
    <font>
      <sz val="11"/>
      <name val="Calibri"/>
      <family val="2"/>
      <scheme val="minor"/>
    </font>
    <font>
      <b/>
      <sz val="11"/>
      <name val="Arial"/>
      <family val="2"/>
    </font>
  </fonts>
  <fills count="6">
    <fill>
      <patternFill patternType="none"/>
    </fill>
    <fill>
      <patternFill patternType="gray125"/>
    </fill>
    <fill>
      <patternFill patternType="solid">
        <fgColor rgb="FFFFFF99"/>
        <bgColor indexed="64"/>
      </patternFill>
    </fill>
    <fill>
      <patternFill patternType="solid">
        <fgColor theme="8"/>
        <bgColor indexed="64"/>
      </patternFill>
    </fill>
    <fill>
      <patternFill patternType="solid">
        <fgColor theme="8" tint="0.39997558519241921"/>
        <bgColor indexed="64"/>
      </patternFill>
    </fill>
    <fill>
      <patternFill patternType="solid">
        <fgColor rgb="FFFFFF99"/>
        <bgColor rgb="FFFFFF99"/>
      </patternFill>
    </fill>
  </fills>
  <borders count="16">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dotted">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medium">
        <color rgb="FFFF0000"/>
      </left>
      <right style="thin">
        <color indexed="64"/>
      </right>
      <top style="medium">
        <color rgb="FFFF0000"/>
      </top>
      <bottom style="thin">
        <color indexed="64"/>
      </bottom>
      <diagonal/>
    </border>
    <border>
      <left style="thin">
        <color indexed="64"/>
      </left>
      <right style="medium">
        <color rgb="FFFF0000"/>
      </right>
      <top style="medium">
        <color rgb="FFFF0000"/>
      </top>
      <bottom style="thin">
        <color indexed="64"/>
      </bottom>
      <diagonal/>
    </border>
    <border>
      <left style="medium">
        <color rgb="FFFF0000"/>
      </left>
      <right style="thin">
        <color indexed="64"/>
      </right>
      <top style="thin">
        <color indexed="64"/>
      </top>
      <bottom style="thin">
        <color indexed="64"/>
      </bottom>
      <diagonal/>
    </border>
    <border>
      <left style="thin">
        <color indexed="64"/>
      </left>
      <right style="medium">
        <color rgb="FFFF0000"/>
      </right>
      <top style="thin">
        <color indexed="64"/>
      </top>
      <bottom style="thin">
        <color indexed="64"/>
      </bottom>
      <diagonal/>
    </border>
    <border>
      <left style="medium">
        <color rgb="FFFF0000"/>
      </left>
      <right style="thin">
        <color rgb="FF000000"/>
      </right>
      <top style="thin">
        <color rgb="FF000000"/>
      </top>
      <bottom style="medium">
        <color rgb="FFFF0000"/>
      </bottom>
      <diagonal/>
    </border>
    <border>
      <left style="thin">
        <color rgb="FF000000"/>
      </left>
      <right style="medium">
        <color rgb="FFFF0000"/>
      </right>
      <top style="thin">
        <color rgb="FF000000"/>
      </top>
      <bottom style="medium">
        <color rgb="FFFF0000"/>
      </bottom>
      <diagonal/>
    </border>
  </borders>
  <cellStyleXfs count="12">
    <xf numFmtId="0" fontId="0" fillId="0" borderId="0"/>
    <xf numFmtId="164" fontId="1" fillId="0" borderId="0" applyFont="0" applyFill="0" applyBorder="0" applyAlignment="0" applyProtection="0"/>
    <xf numFmtId="0" fontId="4" fillId="0" borderId="0"/>
    <xf numFmtId="165" fontId="4" fillId="0" borderId="0" applyFont="0" applyFill="0" applyBorder="0" applyAlignment="0" applyProtection="0"/>
    <xf numFmtId="165" fontId="4" fillId="0" borderId="0" applyFont="0" applyFill="0" applyBorder="0" applyAlignment="0" applyProtection="0"/>
    <xf numFmtId="0" fontId="11" fillId="0" borderId="0"/>
    <xf numFmtId="0" fontId="4" fillId="0" borderId="0"/>
    <xf numFmtId="9" fontId="4" fillId="0" borderId="0" applyFont="0" applyFill="0" applyBorder="0" applyAlignment="0" applyProtection="0"/>
    <xf numFmtId="9" fontId="10" fillId="0" borderId="0" applyFont="0" applyFill="0" applyBorder="0" applyAlignment="0" applyProtection="0"/>
    <xf numFmtId="9" fontId="4" fillId="0" borderId="0" applyFont="0" applyFill="0" applyBorder="0" applyAlignment="0" applyProtection="0"/>
    <xf numFmtId="0" fontId="25" fillId="0" borderId="0" applyNumberFormat="0" applyFill="0" applyBorder="0" applyAlignment="0" applyProtection="0"/>
    <xf numFmtId="9" fontId="1" fillId="0" borderId="0" applyFont="0" applyFill="0" applyBorder="0" applyAlignment="0" applyProtection="0"/>
  </cellStyleXfs>
  <cellXfs count="88">
    <xf numFmtId="0" fontId="0" fillId="0" borderId="0" xfId="0"/>
    <xf numFmtId="0" fontId="2" fillId="0" borderId="0" xfId="0" applyFont="1"/>
    <xf numFmtId="0" fontId="0" fillId="0" borderId="0" xfId="0" applyAlignment="1">
      <alignment wrapText="1"/>
    </xf>
    <xf numFmtId="0" fontId="0" fillId="0" borderId="1" xfId="0" applyBorder="1" applyAlignment="1">
      <alignment wrapText="1"/>
    </xf>
    <xf numFmtId="0" fontId="3" fillId="0" borderId="0" xfId="0" applyFont="1"/>
    <xf numFmtId="164" fontId="0" fillId="0" borderId="1" xfId="0" applyNumberFormat="1" applyBorder="1"/>
    <xf numFmtId="0" fontId="5" fillId="0" borderId="0" xfId="0" applyFont="1"/>
    <xf numFmtId="44" fontId="2" fillId="0" borderId="1" xfId="0" applyNumberFormat="1" applyFont="1" applyBorder="1"/>
    <xf numFmtId="0" fontId="7" fillId="0" borderId="0" xfId="0" applyFont="1"/>
    <xf numFmtId="0" fontId="6" fillId="0" borderId="0" xfId="0" applyFont="1"/>
    <xf numFmtId="0" fontId="9" fillId="0" borderId="0" xfId="6" applyFont="1" applyAlignment="1">
      <alignment vertical="top"/>
    </xf>
    <xf numFmtId="0" fontId="9" fillId="0" borderId="0" xfId="6" applyFont="1" applyAlignment="1">
      <alignment vertical="center"/>
    </xf>
    <xf numFmtId="0" fontId="0" fillId="0" borderId="0" xfId="0" applyFont="1"/>
    <xf numFmtId="0" fontId="16" fillId="0" borderId="0" xfId="0" applyFont="1"/>
    <xf numFmtId="0" fontId="17" fillId="0" borderId="0" xfId="0" applyFont="1"/>
    <xf numFmtId="0" fontId="19" fillId="0" borderId="1" xfId="0" applyFont="1" applyBorder="1" applyAlignment="1">
      <alignment vertical="center" wrapText="1"/>
    </xf>
    <xf numFmtId="0" fontId="19" fillId="0" borderId="1" xfId="0" applyFont="1" applyBorder="1" applyAlignment="1">
      <alignment horizontal="center" vertical="center" wrapText="1"/>
    </xf>
    <xf numFmtId="0" fontId="18" fillId="0" borderId="2" xfId="0" applyFont="1" applyBorder="1" applyAlignment="1">
      <alignment horizontal="center" vertical="center" wrapText="1"/>
    </xf>
    <xf numFmtId="44" fontId="18" fillId="0" borderId="1" xfId="0" applyNumberFormat="1" applyFont="1" applyBorder="1" applyAlignment="1">
      <alignment horizontal="left" vertical="center" wrapText="1" indent="1"/>
    </xf>
    <xf numFmtId="0" fontId="18" fillId="0" borderId="3" xfId="0" applyFont="1" applyBorder="1" applyAlignment="1">
      <alignment horizontal="left" vertical="center" wrapText="1"/>
    </xf>
    <xf numFmtId="0" fontId="18" fillId="0" borderId="4" xfId="0" applyFont="1" applyBorder="1" applyAlignment="1">
      <alignment horizontal="right" vertical="center"/>
    </xf>
    <xf numFmtId="0" fontId="4" fillId="0" borderId="4" xfId="0" applyFont="1" applyBorder="1" applyAlignment="1">
      <alignment vertical="center"/>
    </xf>
    <xf numFmtId="0" fontId="18" fillId="0" borderId="4" xfId="0" applyFont="1" applyBorder="1" applyAlignment="1">
      <alignment horizontal="left" vertical="center" wrapText="1"/>
    </xf>
    <xf numFmtId="0" fontId="4" fillId="0" borderId="2" xfId="0" applyFont="1" applyBorder="1" applyAlignment="1">
      <alignment horizontal="right" vertical="center"/>
    </xf>
    <xf numFmtId="44" fontId="20" fillId="0" borderId="5" xfId="0" applyNumberFormat="1" applyFont="1" applyBorder="1" applyAlignment="1">
      <alignment horizontal="left" vertical="center" wrapText="1" indent="1"/>
    </xf>
    <xf numFmtId="44" fontId="20" fillId="0" borderId="1" xfId="0" applyNumberFormat="1" applyFont="1" applyBorder="1" applyAlignment="1">
      <alignment horizontal="left" vertical="center" wrapText="1" indent="1"/>
    </xf>
    <xf numFmtId="0" fontId="18" fillId="0" borderId="6" xfId="0" applyFont="1" applyBorder="1" applyAlignment="1">
      <alignment horizontal="left" vertical="center" wrapText="1"/>
    </xf>
    <xf numFmtId="0" fontId="18" fillId="0" borderId="7" xfId="0" applyFont="1" applyBorder="1" applyAlignment="1">
      <alignment horizontal="right" vertical="center"/>
    </xf>
    <xf numFmtId="0" fontId="18" fillId="0" borderId="7" xfId="0" applyFont="1" applyBorder="1" applyAlignment="1">
      <alignment horizontal="left" vertical="center" wrapText="1"/>
    </xf>
    <xf numFmtId="0" fontId="4" fillId="0" borderId="7" xfId="0" applyFont="1" applyBorder="1" applyAlignment="1">
      <alignment horizontal="right" vertical="center"/>
    </xf>
    <xf numFmtId="0" fontId="4" fillId="0" borderId="7" xfId="0" applyFont="1" applyBorder="1" applyAlignment="1">
      <alignment vertical="center"/>
    </xf>
    <xf numFmtId="44" fontId="18" fillId="0" borderId="5" xfId="0" applyNumberFormat="1" applyFont="1" applyBorder="1" applyAlignment="1">
      <alignment horizontal="left" vertical="center" wrapText="1" indent="1"/>
    </xf>
    <xf numFmtId="0" fontId="0" fillId="0" borderId="0" xfId="0" applyFill="1"/>
    <xf numFmtId="0" fontId="2" fillId="0" borderId="1" xfId="0" applyFont="1" applyFill="1" applyBorder="1"/>
    <xf numFmtId="164" fontId="13" fillId="0" borderId="0" xfId="1" applyFont="1" applyFill="1"/>
    <xf numFmtId="44" fontId="13" fillId="0" borderId="0" xfId="1" applyNumberFormat="1" applyFont="1" applyFill="1" applyBorder="1" applyAlignment="1">
      <alignment horizontal="center"/>
    </xf>
    <xf numFmtId="0" fontId="22" fillId="3" borderId="0" xfId="0" applyFont="1" applyFill="1"/>
    <xf numFmtId="0" fontId="23" fillId="3" borderId="0" xfId="0" applyFont="1" applyFill="1" applyAlignment="1">
      <alignment vertical="center"/>
    </xf>
    <xf numFmtId="0" fontId="0" fillId="2" borderId="1" xfId="0" applyFill="1" applyBorder="1"/>
    <xf numFmtId="0" fontId="2" fillId="4" borderId="0" xfId="0" applyFont="1" applyFill="1"/>
    <xf numFmtId="0" fontId="0" fillId="0" borderId="0" xfId="0" applyAlignment="1">
      <alignment vertical="center"/>
    </xf>
    <xf numFmtId="166" fontId="0" fillId="0" borderId="0" xfId="0" applyNumberFormat="1" applyAlignment="1">
      <alignment vertical="center"/>
    </xf>
    <xf numFmtId="2" fontId="0" fillId="0" borderId="0" xfId="0" applyNumberFormat="1" applyAlignment="1">
      <alignment vertical="center"/>
    </xf>
    <xf numFmtId="0" fontId="2" fillId="0" borderId="1" xfId="0" applyFont="1" applyBorder="1" applyAlignment="1">
      <alignment vertical="center"/>
    </xf>
    <xf numFmtId="0" fontId="0" fillId="2" borderId="3" xfId="0" applyFill="1" applyBorder="1" applyAlignment="1">
      <alignment vertical="center"/>
    </xf>
    <xf numFmtId="0" fontId="0" fillId="2" borderId="4" xfId="0" applyFill="1" applyBorder="1" applyAlignment="1">
      <alignment vertical="center"/>
    </xf>
    <xf numFmtId="0" fontId="0" fillId="2" borderId="2" xfId="0" applyFill="1" applyBorder="1" applyAlignment="1">
      <alignment vertical="center"/>
    </xf>
    <xf numFmtId="0" fontId="0" fillId="2" borderId="1" xfId="0" applyFill="1" applyBorder="1" applyAlignment="1">
      <alignment vertical="center"/>
    </xf>
    <xf numFmtId="0" fontId="25" fillId="0" borderId="0" xfId="10"/>
    <xf numFmtId="10" fontId="13" fillId="0" borderId="0" xfId="11" applyNumberFormat="1" applyFont="1" applyFill="1"/>
    <xf numFmtId="164" fontId="0" fillId="0" borderId="0" xfId="0" applyNumberFormat="1"/>
    <xf numFmtId="0" fontId="12" fillId="0" borderId="1" xfId="0" applyFont="1" applyBorder="1"/>
    <xf numFmtId="0" fontId="18" fillId="0" borderId="3" xfId="0" applyFont="1" applyBorder="1" applyAlignment="1">
      <alignment horizontal="center" vertical="center"/>
    </xf>
    <xf numFmtId="0" fontId="18" fillId="0" borderId="4" xfId="0" applyFont="1" applyBorder="1" applyAlignment="1">
      <alignment horizontal="center" vertical="center"/>
    </xf>
    <xf numFmtId="0" fontId="18" fillId="0" borderId="2" xfId="0" applyFont="1" applyBorder="1" applyAlignment="1">
      <alignment horizontal="center" vertical="center"/>
    </xf>
    <xf numFmtId="0" fontId="4" fillId="0" borderId="1" xfId="0" applyFont="1" applyBorder="1" applyAlignment="1">
      <alignment horizontal="left" vertical="center" wrapText="1"/>
    </xf>
    <xf numFmtId="0" fontId="13" fillId="0" borderId="0" xfId="0" applyFont="1"/>
    <xf numFmtId="0" fontId="1" fillId="0" borderId="8" xfId="0" applyFont="1" applyBorder="1" applyAlignment="1">
      <alignment vertical="center" wrapText="1"/>
    </xf>
    <xf numFmtId="0" fontId="1" fillId="0" borderId="9" xfId="0" applyFont="1" applyBorder="1" applyAlignment="1">
      <alignment vertical="center" wrapText="1"/>
    </xf>
    <xf numFmtId="0" fontId="1" fillId="0" borderId="1" xfId="0" applyFont="1" applyBorder="1" applyAlignment="1">
      <alignment vertical="center" wrapText="1"/>
    </xf>
    <xf numFmtId="0" fontId="1" fillId="0" borderId="0" xfId="0" applyFont="1" applyAlignment="1">
      <alignment vertical="center" wrapText="1"/>
    </xf>
    <xf numFmtId="0" fontId="26" fillId="0" borderId="10" xfId="0" applyFont="1" applyBorder="1" applyAlignment="1">
      <alignment vertical="center" wrapText="1"/>
    </xf>
    <xf numFmtId="0" fontId="26" fillId="0" borderId="11" xfId="0" applyFont="1" applyBorder="1" applyAlignment="1">
      <alignment vertical="center" wrapText="1"/>
    </xf>
    <xf numFmtId="0" fontId="2" fillId="0" borderId="0" xfId="0" applyFont="1" applyAlignment="1">
      <alignment wrapText="1"/>
    </xf>
    <xf numFmtId="0" fontId="1" fillId="0" borderId="0" xfId="0" applyFont="1" applyAlignment="1">
      <alignment wrapText="1"/>
    </xf>
    <xf numFmtId="0" fontId="27" fillId="0" borderId="8" xfId="0" applyFont="1" applyBorder="1" applyAlignment="1">
      <alignment wrapText="1"/>
    </xf>
    <xf numFmtId="49" fontId="27" fillId="0" borderId="8" xfId="0" applyNumberFormat="1" applyFont="1" applyBorder="1" applyAlignment="1">
      <alignment horizontal="center" vertical="center" wrapText="1"/>
    </xf>
    <xf numFmtId="49" fontId="27" fillId="0" borderId="9" xfId="0" applyNumberFormat="1" applyFont="1" applyBorder="1" applyAlignment="1">
      <alignment horizontal="center" vertical="center" wrapText="1"/>
    </xf>
    <xf numFmtId="0" fontId="27" fillId="0" borderId="1" xfId="0" applyFont="1" applyBorder="1" applyAlignment="1">
      <alignment horizontal="center" vertical="center" wrapText="1"/>
    </xf>
    <xf numFmtId="0" fontId="27" fillId="0" borderId="0" xfId="0" applyFont="1" applyAlignment="1">
      <alignment horizontal="center" vertical="center" wrapText="1"/>
    </xf>
    <xf numFmtId="0" fontId="8" fillId="0" borderId="12" xfId="0" applyFont="1" applyBorder="1" applyAlignment="1">
      <alignment horizontal="center" vertical="center" wrapText="1"/>
    </xf>
    <xf numFmtId="0" fontId="8" fillId="0" borderId="13" xfId="0" applyFont="1" applyBorder="1" applyAlignment="1">
      <alignment horizontal="center" vertical="center" wrapText="1"/>
    </xf>
    <xf numFmtId="0" fontId="1" fillId="5" borderId="8" xfId="0" applyFont="1" applyFill="1" applyBorder="1"/>
    <xf numFmtId="167" fontId="1" fillId="5" borderId="8" xfId="0" applyNumberFormat="1" applyFont="1" applyFill="1" applyBorder="1" applyAlignment="1">
      <alignment horizontal="center"/>
    </xf>
    <xf numFmtId="167" fontId="1" fillId="0" borderId="8" xfId="0" applyNumberFormat="1" applyFont="1" applyBorder="1" applyAlignment="1">
      <alignment horizontal="center"/>
    </xf>
    <xf numFmtId="167" fontId="1" fillId="0" borderId="9" xfId="0" applyNumberFormat="1" applyFont="1" applyBorder="1" applyAlignment="1">
      <alignment horizontal="center"/>
    </xf>
    <xf numFmtId="167" fontId="1" fillId="0" borderId="1" xfId="0" applyNumberFormat="1" applyFont="1" applyBorder="1" applyAlignment="1">
      <alignment horizontal="center" vertical="center"/>
    </xf>
    <xf numFmtId="167" fontId="1" fillId="0" borderId="0" xfId="0" applyNumberFormat="1" applyFont="1" applyAlignment="1">
      <alignment horizontal="center" vertical="center"/>
    </xf>
    <xf numFmtId="2" fontId="28" fillId="0" borderId="12" xfId="11" applyNumberFormat="1" applyFont="1" applyBorder="1"/>
    <xf numFmtId="2" fontId="28" fillId="0" borderId="13" xfId="11" applyNumberFormat="1" applyFont="1" applyBorder="1"/>
    <xf numFmtId="0" fontId="2" fillId="0" borderId="8" xfId="0" applyFont="1" applyBorder="1"/>
    <xf numFmtId="167" fontId="2" fillId="0" borderId="8" xfId="0" applyNumberFormat="1" applyFont="1" applyBorder="1" applyAlignment="1">
      <alignment horizontal="center"/>
    </xf>
    <xf numFmtId="167" fontId="2" fillId="0" borderId="9" xfId="0" applyNumberFormat="1" applyFont="1" applyBorder="1" applyAlignment="1">
      <alignment horizontal="center"/>
    </xf>
    <xf numFmtId="168" fontId="2" fillId="0" borderId="1" xfId="0" applyNumberFormat="1" applyFont="1" applyBorder="1"/>
    <xf numFmtId="167" fontId="29" fillId="0" borderId="14" xfId="0" applyNumberFormat="1" applyFont="1" applyBorder="1" applyAlignment="1">
      <alignment horizontal="center"/>
    </xf>
    <xf numFmtId="167" fontId="29" fillId="0" borderId="15" xfId="0" applyNumberFormat="1" applyFont="1" applyBorder="1" applyAlignment="1">
      <alignment horizontal="center"/>
    </xf>
    <xf numFmtId="0" fontId="14" fillId="0" borderId="0" xfId="0" applyFont="1"/>
    <xf numFmtId="0" fontId="2" fillId="0" borderId="1" xfId="0" applyFont="1" applyBorder="1"/>
  </cellXfs>
  <cellStyles count="12">
    <cellStyle name="Euro" xfId="3" xr:uid="{00000000-0005-0000-0000-000000000000}"/>
    <cellStyle name="Euro 2" xfId="4" xr:uid="{00000000-0005-0000-0000-000001000000}"/>
    <cellStyle name="Lien hypertexte" xfId="10" builtinId="8"/>
    <cellStyle name="Milliers" xfId="1" builtinId="3"/>
    <cellStyle name="Normal" xfId="0" builtinId="0"/>
    <cellStyle name="Normal 2" xfId="5" xr:uid="{00000000-0005-0000-0000-000004000000}"/>
    <cellStyle name="Normal 3" xfId="6" xr:uid="{00000000-0005-0000-0000-000005000000}"/>
    <cellStyle name="Normal 4" xfId="2" xr:uid="{00000000-0005-0000-0000-000006000000}"/>
    <cellStyle name="Pourcentage" xfId="11" builtinId="5"/>
    <cellStyle name="Pourcentage 2" xfId="8" xr:uid="{00000000-0005-0000-0000-000007000000}"/>
    <cellStyle name="Pourcentage 3" xfId="9" xr:uid="{00000000-0005-0000-0000-000008000000}"/>
    <cellStyle name="Pourcentage 4" xfId="7" xr:uid="{00000000-0005-0000-0000-000009000000}"/>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1083173</xdr:colOff>
      <xdr:row>1</xdr:row>
      <xdr:rowOff>94191</xdr:rowOff>
    </xdr:to>
    <xdr:pic>
      <xdr:nvPicPr>
        <xdr:cNvPr id="4" name="Image 3">
          <a:extLst>
            <a:ext uri="{FF2B5EF4-FFF2-40B4-BE49-F238E27FC236}">
              <a16:creationId xmlns:a16="http://schemas.microsoft.com/office/drawing/2014/main" id="{E86A3C5B-82A3-4C6D-9B53-041EFDC8F658}"/>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2713006" cy="71860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4</xdr:col>
      <xdr:colOff>1133475</xdr:colOff>
      <xdr:row>18</xdr:row>
      <xdr:rowOff>34926</xdr:rowOff>
    </xdr:from>
    <xdr:to>
      <xdr:col>9</xdr:col>
      <xdr:colOff>330200</xdr:colOff>
      <xdr:row>25</xdr:row>
      <xdr:rowOff>1</xdr:rowOff>
    </xdr:to>
    <xdr:sp macro="" textlink="">
      <xdr:nvSpPr>
        <xdr:cNvPr id="4" name="ZoneTexte 3">
          <a:extLst>
            <a:ext uri="{FF2B5EF4-FFF2-40B4-BE49-F238E27FC236}">
              <a16:creationId xmlns:a16="http://schemas.microsoft.com/office/drawing/2014/main" id="{4C0F8EE9-0D99-4AC4-AD04-1D53E497E0AE}"/>
            </a:ext>
          </a:extLst>
        </xdr:cNvPr>
        <xdr:cNvSpPr txBox="1"/>
      </xdr:nvSpPr>
      <xdr:spPr>
        <a:xfrm>
          <a:off x="10848975" y="3854451"/>
          <a:ext cx="4054475" cy="1231900"/>
        </a:xfrm>
        <a:prstGeom prst="rect">
          <a:avLst/>
        </a:prstGeom>
        <a:solidFill>
          <a:srgbClr val="FFFF99"/>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1400" b="1" u="sng">
              <a:solidFill>
                <a:srgbClr val="FF0000"/>
              </a:solidFill>
              <a:latin typeface="Arial" panose="020B0604020202020204" pitchFamily="34" charset="0"/>
              <a:cs typeface="Arial" panose="020B0604020202020204" pitchFamily="34" charset="0"/>
            </a:rPr>
            <a:t>Attention : </a:t>
          </a:r>
        </a:p>
        <a:p>
          <a:r>
            <a:rPr lang="fr-FR" sz="1100">
              <a:latin typeface="Arial" panose="020B0604020202020204" pitchFamily="34" charset="0"/>
              <a:cs typeface="Arial" panose="020B0604020202020204" pitchFamily="34" charset="0"/>
            </a:rPr>
            <a:t>Veillez bien à déduire les </a:t>
          </a:r>
          <a:r>
            <a:rPr lang="fr-FR" sz="1100" baseline="0">
              <a:latin typeface="Arial" panose="020B0604020202020204" pitchFamily="34" charset="0"/>
              <a:cs typeface="Arial" panose="020B0604020202020204" pitchFamily="34" charset="0"/>
            </a:rPr>
            <a:t>contributions en nature (mise à disposition de personnel à titre gracieux, bénévoles) des frais de personnel avant d'appliquer le forfait de 40 %</a:t>
          </a:r>
        </a:p>
        <a:p>
          <a:r>
            <a:rPr lang="fr-FR" sz="1100" baseline="0">
              <a:latin typeface="Arial" panose="020B0604020202020204" pitchFamily="34" charset="0"/>
              <a:cs typeface="Arial" panose="020B0604020202020204" pitchFamily="34" charset="0"/>
            </a:rPr>
            <a:t>En effet, le forfait s'applique uniquement aux personnels employés directement par votre structure.</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interreg-francesuisse.eu/ressources/" TargetMode="External"/></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R37"/>
  <sheetViews>
    <sheetView tabSelected="1" zoomScale="90" zoomScaleNormal="90" workbookViewId="0">
      <selection activeCell="A6" sqref="A6:C6"/>
    </sheetView>
  </sheetViews>
  <sheetFormatPr baseColWidth="10" defaultRowHeight="14.25" x14ac:dyDescent="0.2"/>
  <cols>
    <col min="3" max="3" width="15.875" customWidth="1"/>
  </cols>
  <sheetData>
    <row r="1" spans="1:18" ht="49.5" customHeight="1" x14ac:dyDescent="0.2">
      <c r="D1" s="37" t="s">
        <v>52</v>
      </c>
      <c r="E1" s="36"/>
      <c r="F1" s="36"/>
      <c r="G1" s="36"/>
      <c r="H1" s="36"/>
      <c r="I1" s="36"/>
      <c r="J1" s="36"/>
      <c r="K1" s="36"/>
      <c r="L1" s="36"/>
      <c r="M1" s="36"/>
      <c r="N1" s="36"/>
      <c r="O1" s="36"/>
      <c r="P1" s="36"/>
      <c r="Q1" s="36"/>
      <c r="R1" s="36"/>
    </row>
    <row r="3" spans="1:18" ht="18" x14ac:dyDescent="0.25">
      <c r="D3" s="13" t="s">
        <v>47</v>
      </c>
    </row>
    <row r="6" spans="1:18" ht="22.5" customHeight="1" x14ac:dyDescent="0.25">
      <c r="A6" s="51" t="s">
        <v>13</v>
      </c>
      <c r="B6" s="51"/>
      <c r="C6" s="51"/>
      <c r="D6" s="44"/>
      <c r="E6" s="45"/>
      <c r="F6" s="45"/>
      <c r="G6" s="46"/>
    </row>
    <row r="7" spans="1:18" ht="22.5" customHeight="1" x14ac:dyDescent="0.25">
      <c r="A7" s="51" t="s">
        <v>12</v>
      </c>
      <c r="B7" s="51"/>
      <c r="C7" s="51"/>
      <c r="D7" s="44"/>
      <c r="E7" s="45"/>
      <c r="F7" s="45"/>
      <c r="G7" s="46"/>
    </row>
    <row r="8" spans="1:18" ht="22.5" customHeight="1" x14ac:dyDescent="0.25">
      <c r="A8" s="51" t="s">
        <v>2</v>
      </c>
      <c r="B8" s="51"/>
      <c r="C8" s="51"/>
      <c r="D8" s="44"/>
      <c r="E8" s="45"/>
      <c r="F8" s="45"/>
      <c r="G8" s="46"/>
    </row>
    <row r="9" spans="1:18" ht="15" x14ac:dyDescent="0.2">
      <c r="A9" s="8"/>
    </row>
    <row r="10" spans="1:18" ht="15" x14ac:dyDescent="0.2">
      <c r="A10" s="8" t="s">
        <v>14</v>
      </c>
    </row>
    <row r="11" spans="1:18" s="12" customFormat="1" ht="15" x14ac:dyDescent="0.2">
      <c r="A11" s="8" t="s">
        <v>4</v>
      </c>
    </row>
    <row r="12" spans="1:18" s="1" customFormat="1" ht="15.75" x14ac:dyDescent="0.25">
      <c r="A12" s="9" t="s">
        <v>16</v>
      </c>
    </row>
    <row r="13" spans="1:18" ht="15" x14ac:dyDescent="0.2">
      <c r="A13" s="8"/>
    </row>
    <row r="14" spans="1:18" ht="15" x14ac:dyDescent="0.2">
      <c r="A14" s="11" t="s">
        <v>17</v>
      </c>
    </row>
    <row r="15" spans="1:18" ht="15" x14ac:dyDescent="0.2">
      <c r="A15" s="10" t="s">
        <v>11</v>
      </c>
    </row>
    <row r="16" spans="1:18" ht="15" x14ac:dyDescent="0.2">
      <c r="A16" s="10" t="s">
        <v>25</v>
      </c>
    </row>
    <row r="17" spans="1:1" ht="15" x14ac:dyDescent="0.2">
      <c r="A17" s="10" t="s">
        <v>24</v>
      </c>
    </row>
    <row r="18" spans="1:1" ht="15" x14ac:dyDescent="0.2">
      <c r="A18" s="10" t="s">
        <v>9</v>
      </c>
    </row>
    <row r="19" spans="1:1" ht="15" x14ac:dyDescent="0.2">
      <c r="A19" s="8"/>
    </row>
    <row r="20" spans="1:1" s="12" customFormat="1" ht="15" x14ac:dyDescent="0.2">
      <c r="A20" s="8" t="s">
        <v>43</v>
      </c>
    </row>
    <row r="21" spans="1:1" s="12" customFormat="1" ht="15" x14ac:dyDescent="0.2">
      <c r="A21" s="8" t="s">
        <v>10</v>
      </c>
    </row>
    <row r="22" spans="1:1" s="12" customFormat="1" ht="15" x14ac:dyDescent="0.2">
      <c r="A22" s="8" t="s">
        <v>41</v>
      </c>
    </row>
    <row r="23" spans="1:1" ht="14.25" customHeight="1" x14ac:dyDescent="0.2">
      <c r="A23" s="8"/>
    </row>
    <row r="24" spans="1:1" s="1" customFormat="1" ht="15.75" x14ac:dyDescent="0.25">
      <c r="A24" s="9" t="s">
        <v>51</v>
      </c>
    </row>
    <row r="25" spans="1:1" s="1" customFormat="1" ht="15" x14ac:dyDescent="0.25">
      <c r="A25" s="48" t="s">
        <v>50</v>
      </c>
    </row>
    <row r="26" spans="1:1" ht="15" x14ac:dyDescent="0.2">
      <c r="A26" s="8"/>
    </row>
    <row r="27" spans="1:1" ht="15" x14ac:dyDescent="0.2">
      <c r="A27" s="8"/>
    </row>
    <row r="28" spans="1:1" ht="15" x14ac:dyDescent="0.2">
      <c r="A28" s="8"/>
    </row>
    <row r="29" spans="1:1" ht="15" x14ac:dyDescent="0.2">
      <c r="A29" s="8"/>
    </row>
    <row r="30" spans="1:1" ht="15" x14ac:dyDescent="0.2">
      <c r="A30" s="8"/>
    </row>
    <row r="31" spans="1:1" ht="15" x14ac:dyDescent="0.2">
      <c r="A31" s="11"/>
    </row>
    <row r="32" spans="1:1" ht="15" x14ac:dyDescent="0.2">
      <c r="A32" s="11"/>
    </row>
    <row r="33" spans="1:1" ht="15" x14ac:dyDescent="0.2">
      <c r="A33" s="11"/>
    </row>
    <row r="34" spans="1:1" ht="15" x14ac:dyDescent="0.2">
      <c r="A34" s="10"/>
    </row>
    <row r="35" spans="1:1" ht="15" x14ac:dyDescent="0.2">
      <c r="A35" s="10"/>
    </row>
    <row r="36" spans="1:1" ht="15" x14ac:dyDescent="0.2">
      <c r="A36" s="10"/>
    </row>
    <row r="37" spans="1:1" ht="15" x14ac:dyDescent="0.2">
      <c r="A37" s="10"/>
    </row>
  </sheetData>
  <mergeCells count="3">
    <mergeCell ref="A6:C6"/>
    <mergeCell ref="A7:C7"/>
    <mergeCell ref="A8:C8"/>
  </mergeCells>
  <hyperlinks>
    <hyperlink ref="A25" r:id="rId1" xr:uid="{F7D93F2A-6578-4E7F-86EC-36A01F2EE3C0}"/>
  </hyperlinks>
  <pageMargins left="0.7" right="0.7" top="0.75" bottom="0.75" header="0.3" footer="0.3"/>
  <pageSetup paperSize="9" scale="61" fitToHeight="0" orientation="landscape" r:id="rId2"/>
  <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EFB689-6529-4BCD-B652-A2257091DB97}">
  <dimension ref="A1:AE19"/>
  <sheetViews>
    <sheetView zoomScaleNormal="100" workbookViewId="0">
      <selection activeCell="B8" sqref="B8"/>
    </sheetView>
  </sheetViews>
  <sheetFormatPr baseColWidth="10" defaultRowHeight="14.25" x14ac:dyDescent="0.2"/>
  <cols>
    <col min="1" max="1" width="28.75" customWidth="1"/>
    <col min="2" max="2" width="38.625" customWidth="1"/>
    <col min="3" max="3" width="21.625" customWidth="1"/>
    <col min="4" max="4" width="14.875" customWidth="1"/>
    <col min="5" max="5" width="19.125" customWidth="1"/>
    <col min="6" max="6" width="14" customWidth="1"/>
    <col min="7" max="7" width="13.125" customWidth="1"/>
    <col min="8" max="8" width="14.25" customWidth="1"/>
    <col min="9" max="9" width="16.25" customWidth="1"/>
    <col min="10" max="10" width="15.5" customWidth="1"/>
    <col min="12" max="12" width="19.875" customWidth="1"/>
    <col min="13" max="13" width="14.75" customWidth="1"/>
  </cols>
  <sheetData>
    <row r="1" spans="1:31" ht="15" x14ac:dyDescent="0.25">
      <c r="A1" s="4" t="s">
        <v>0</v>
      </c>
      <c r="B1" s="39" t="s">
        <v>44</v>
      </c>
    </row>
    <row r="2" spans="1:31" ht="15" x14ac:dyDescent="0.25">
      <c r="A2" s="4"/>
      <c r="B2" s="4"/>
    </row>
    <row r="3" spans="1:31" ht="15" x14ac:dyDescent="0.25">
      <c r="A3" s="1" t="s">
        <v>15</v>
      </c>
      <c r="B3" s="1"/>
    </row>
    <row r="4" spans="1:31" ht="15" x14ac:dyDescent="0.25">
      <c r="A4" t="s">
        <v>48</v>
      </c>
    </row>
    <row r="5" spans="1:31" ht="15" x14ac:dyDescent="0.2">
      <c r="A5" s="40" t="s">
        <v>49</v>
      </c>
      <c r="B5" s="40"/>
      <c r="C5" s="40"/>
      <c r="D5" s="40"/>
      <c r="E5" s="40"/>
      <c r="F5" s="40"/>
      <c r="G5" s="41"/>
      <c r="H5" s="41"/>
      <c r="I5" s="41"/>
      <c r="J5" s="42"/>
      <c r="K5" s="42"/>
      <c r="L5" s="41"/>
      <c r="M5" s="40"/>
      <c r="N5" s="40"/>
      <c r="O5" s="40"/>
    </row>
    <row r="6" spans="1:31" ht="15" x14ac:dyDescent="0.2">
      <c r="A6" s="40" t="s">
        <v>69</v>
      </c>
      <c r="B6" s="40"/>
      <c r="C6" s="40"/>
      <c r="D6" s="40"/>
      <c r="E6" s="40"/>
      <c r="F6" s="40"/>
      <c r="G6" s="41"/>
      <c r="H6" s="41"/>
      <c r="I6" s="41"/>
      <c r="J6" s="42"/>
      <c r="K6" s="42"/>
      <c r="L6" s="41"/>
      <c r="M6" s="40"/>
      <c r="N6" s="40"/>
      <c r="O6" s="40"/>
    </row>
    <row r="8" spans="1:31" ht="15.75" thickBot="1" x14ac:dyDescent="0.3">
      <c r="A8" s="87" t="s">
        <v>46</v>
      </c>
      <c r="B8" s="38" t="str">
        <f>IF(info!D8="","",info!D8)</f>
        <v/>
      </c>
    </row>
    <row r="9" spans="1:31" ht="85.5" x14ac:dyDescent="0.25">
      <c r="A9" s="57" t="s">
        <v>19</v>
      </c>
      <c r="B9" s="57" t="s">
        <v>18</v>
      </c>
      <c r="C9" s="57" t="s">
        <v>20</v>
      </c>
      <c r="D9" s="57" t="s">
        <v>57</v>
      </c>
      <c r="E9" s="57" t="s">
        <v>54</v>
      </c>
      <c r="F9" s="57" t="s">
        <v>59</v>
      </c>
      <c r="G9" s="57" t="s">
        <v>62</v>
      </c>
      <c r="H9" s="57" t="s">
        <v>60</v>
      </c>
      <c r="I9" s="58" t="s">
        <v>61</v>
      </c>
      <c r="J9" s="59" t="s">
        <v>8</v>
      </c>
      <c r="K9" s="60"/>
      <c r="L9" s="61" t="s">
        <v>63</v>
      </c>
      <c r="M9" s="62" t="s">
        <v>64</v>
      </c>
      <c r="R9" s="63"/>
      <c r="S9" s="64"/>
      <c r="T9" s="64"/>
      <c r="U9" s="64"/>
      <c r="V9" s="64"/>
      <c r="W9" s="64"/>
      <c r="X9" s="64"/>
      <c r="Y9" s="64"/>
      <c r="Z9" s="64"/>
      <c r="AA9" s="64"/>
      <c r="AB9" s="64"/>
      <c r="AC9" s="64"/>
      <c r="AD9" s="64"/>
      <c r="AE9" s="64"/>
    </row>
    <row r="10" spans="1:31" ht="13.5" customHeight="1" x14ac:dyDescent="0.2">
      <c r="A10" s="65" t="s">
        <v>5</v>
      </c>
      <c r="B10" s="65"/>
      <c r="C10" s="66" t="s">
        <v>6</v>
      </c>
      <c r="D10" s="66" t="s">
        <v>7</v>
      </c>
      <c r="E10" s="66" t="s">
        <v>58</v>
      </c>
      <c r="F10" s="66" t="s">
        <v>55</v>
      </c>
      <c r="G10" s="66" t="s">
        <v>56</v>
      </c>
      <c r="H10" s="66" t="s">
        <v>65</v>
      </c>
      <c r="I10" s="67" t="s">
        <v>66</v>
      </c>
      <c r="J10" s="68" t="s">
        <v>67</v>
      </c>
      <c r="K10" s="69"/>
      <c r="L10" s="70" t="s">
        <v>68</v>
      </c>
      <c r="M10" s="71"/>
      <c r="R10" s="64"/>
      <c r="S10" s="64"/>
      <c r="T10" s="64"/>
      <c r="U10" s="64"/>
      <c r="V10" s="64"/>
      <c r="W10" s="64"/>
      <c r="X10" s="64"/>
      <c r="Y10" s="64"/>
      <c r="Z10" s="64"/>
      <c r="AA10" s="64"/>
      <c r="AB10" s="64"/>
      <c r="AC10" s="64"/>
      <c r="AD10" s="64"/>
      <c r="AE10" s="64"/>
    </row>
    <row r="11" spans="1:31" ht="13.5" customHeight="1" x14ac:dyDescent="0.25">
      <c r="A11" s="72"/>
      <c r="B11" s="72"/>
      <c r="C11" s="73"/>
      <c r="D11" s="73"/>
      <c r="E11" s="74" t="str">
        <f>IF(C11="","",C11*D11)</f>
        <v/>
      </c>
      <c r="F11" s="73"/>
      <c r="G11" s="73"/>
      <c r="H11" s="73"/>
      <c r="I11" s="75" t="str">
        <f>IF(H11="","",H11*D11)</f>
        <v/>
      </c>
      <c r="J11" s="76" t="str">
        <f>IF(I11="","",E11/I11*F11)</f>
        <v/>
      </c>
      <c r="K11" s="77"/>
      <c r="L11" s="78">
        <f>((H11/12)*G11)*0.2</f>
        <v>0</v>
      </c>
      <c r="M11" s="79"/>
    </row>
    <row r="12" spans="1:31" ht="13.5" customHeight="1" x14ac:dyDescent="0.25">
      <c r="A12" s="72"/>
      <c r="B12" s="72"/>
      <c r="C12" s="73"/>
      <c r="D12" s="73"/>
      <c r="E12" s="74" t="str">
        <f>IF(C12="","",C12*D12)</f>
        <v/>
      </c>
      <c r="F12" s="73"/>
      <c r="G12" s="73"/>
      <c r="H12" s="73"/>
      <c r="I12" s="75" t="str">
        <f>IF(H12="","",H12*D12)</f>
        <v/>
      </c>
      <c r="J12" s="76" t="str">
        <f>IF(I12="","",E12/I12*F12)</f>
        <v/>
      </c>
      <c r="K12" s="77"/>
      <c r="L12" s="78">
        <f>((H12/12)*G12)*0.2</f>
        <v>0</v>
      </c>
      <c r="M12" s="79"/>
    </row>
    <row r="13" spans="1:31" ht="13.5" customHeight="1" x14ac:dyDescent="0.25">
      <c r="A13" s="72"/>
      <c r="B13" s="72"/>
      <c r="C13" s="73"/>
      <c r="D13" s="73"/>
      <c r="E13" s="74" t="str">
        <f>IF(C13="","",C13*D13)</f>
        <v/>
      </c>
      <c r="F13" s="73"/>
      <c r="G13" s="73"/>
      <c r="H13" s="73"/>
      <c r="I13" s="75" t="str">
        <f>IF(H13="","",H13*D13)</f>
        <v/>
      </c>
      <c r="J13" s="76" t="str">
        <f>IF(I13="","",E13/I13*F13)</f>
        <v/>
      </c>
      <c r="K13" s="77"/>
      <c r="L13" s="78">
        <f>((H13/12)*G13)*0.2</f>
        <v>0</v>
      </c>
      <c r="M13" s="79"/>
    </row>
    <row r="14" spans="1:31" ht="13.5" customHeight="1" x14ac:dyDescent="0.25">
      <c r="A14" s="72"/>
      <c r="B14" s="72"/>
      <c r="C14" s="73"/>
      <c r="D14" s="73"/>
      <c r="E14" s="74" t="str">
        <f>IF(C14="","",C14*D14)</f>
        <v/>
      </c>
      <c r="F14" s="73"/>
      <c r="G14" s="73"/>
      <c r="H14" s="73"/>
      <c r="I14" s="75" t="str">
        <f>IF(H14="","",H14*D14)</f>
        <v/>
      </c>
      <c r="J14" s="76" t="str">
        <f>IF(I14="","",E14/I14*F14)</f>
        <v/>
      </c>
      <c r="K14" s="77"/>
      <c r="L14" s="78">
        <f>((H14/12)*G14)*0.2</f>
        <v>0</v>
      </c>
      <c r="M14" s="79"/>
    </row>
    <row r="15" spans="1:31" ht="13.5" customHeight="1" thickBot="1" x14ac:dyDescent="0.3">
      <c r="A15" s="80" t="s">
        <v>1</v>
      </c>
      <c r="B15" s="80"/>
      <c r="C15" s="81">
        <f>SUM(C11:C14)</f>
        <v>0</v>
      </c>
      <c r="D15" s="81"/>
      <c r="E15" s="81">
        <f>SUM(E11:E14)</f>
        <v>0</v>
      </c>
      <c r="F15" s="81">
        <f>SUM(F11:F14)</f>
        <v>0</v>
      </c>
      <c r="G15" s="81"/>
      <c r="H15" s="81">
        <f>SUM(H11:H14)</f>
        <v>0</v>
      </c>
      <c r="I15" s="82">
        <f>SUM(I11:I14)</f>
        <v>0</v>
      </c>
      <c r="J15" s="83">
        <f>SUM(J11:J14)</f>
        <v>0</v>
      </c>
      <c r="L15" s="84">
        <f>SUM(L11:L14)</f>
        <v>0</v>
      </c>
      <c r="M15" s="85">
        <f>SUM(M11:M14)</f>
        <v>0</v>
      </c>
    </row>
    <row r="17" spans="1:10" x14ac:dyDescent="0.2">
      <c r="A17" s="86" t="s">
        <v>21</v>
      </c>
      <c r="B17" s="56"/>
      <c r="C17" s="56"/>
      <c r="D17" s="56"/>
      <c r="E17" s="56"/>
      <c r="F17" s="56"/>
      <c r="G17" s="56"/>
      <c r="H17" s="56"/>
      <c r="I17" s="56"/>
      <c r="J17" s="56"/>
    </row>
    <row r="18" spans="1:10" x14ac:dyDescent="0.2">
      <c r="A18" s="56" t="s">
        <v>23</v>
      </c>
      <c r="B18" s="56" t="s">
        <v>22</v>
      </c>
      <c r="C18" s="34">
        <v>45000</v>
      </c>
      <c r="D18" s="34">
        <v>3</v>
      </c>
      <c r="E18" s="34">
        <f>C18*3</f>
        <v>135000</v>
      </c>
      <c r="F18" s="34">
        <v>482</v>
      </c>
      <c r="G18" s="34">
        <v>1607</v>
      </c>
      <c r="H18" s="34">
        <f>3*1607</f>
        <v>4821</v>
      </c>
      <c r="I18" s="49">
        <f>F18/H18</f>
        <v>9.9979257415473963E-2</v>
      </c>
      <c r="J18" s="35">
        <f>IF(H18=0,"-",E18/H18*F18)</f>
        <v>13497.199751088985</v>
      </c>
    </row>
    <row r="19" spans="1:10" x14ac:dyDescent="0.2">
      <c r="J19" s="50"/>
    </row>
  </sheetData>
  <pageMargins left="0.7" right="0.7" top="0.75" bottom="0.75" header="0.3" footer="0.3"/>
  <pageSetup paperSize="9" orientation="portrait"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12"/>
  <sheetViews>
    <sheetView workbookViewId="0">
      <selection activeCell="B5" sqref="B5"/>
    </sheetView>
  </sheetViews>
  <sheetFormatPr baseColWidth="10" defaultRowHeight="14.25" x14ac:dyDescent="0.2"/>
  <cols>
    <col min="1" max="1" width="25.75" customWidth="1"/>
    <col min="2" max="2" width="35" customWidth="1"/>
    <col min="4" max="4" width="21.75" bestFit="1" customWidth="1"/>
  </cols>
  <sheetData>
    <row r="1" spans="1:4" ht="15" x14ac:dyDescent="0.25">
      <c r="A1" s="4" t="s">
        <v>40</v>
      </c>
      <c r="D1" s="39" t="s">
        <v>44</v>
      </c>
    </row>
    <row r="3" spans="1:4" ht="15" x14ac:dyDescent="0.25">
      <c r="A3" s="1" t="s">
        <v>15</v>
      </c>
    </row>
    <row r="5" spans="1:4" ht="21.75" customHeight="1" x14ac:dyDescent="0.2">
      <c r="A5" s="43" t="s">
        <v>45</v>
      </c>
      <c r="B5" s="38" t="str">
        <f>IF(info!D8="","",info!D8)</f>
        <v/>
      </c>
    </row>
    <row r="6" spans="1:4" ht="28.5" x14ac:dyDescent="0.2">
      <c r="A6" s="3" t="s">
        <v>3</v>
      </c>
      <c r="B6" s="5">
        <f>personnel!J15</f>
        <v>0</v>
      </c>
    </row>
    <row r="7" spans="1:4" ht="29.25" x14ac:dyDescent="0.25">
      <c r="A7" s="3" t="s">
        <v>53</v>
      </c>
      <c r="B7" s="7">
        <f>0.4*B6</f>
        <v>0</v>
      </c>
    </row>
    <row r="8" spans="1:4" x14ac:dyDescent="0.2">
      <c r="A8" s="2"/>
    </row>
    <row r="9" spans="1:4" x14ac:dyDescent="0.2">
      <c r="A9" s="2"/>
    </row>
    <row r="10" spans="1:4" x14ac:dyDescent="0.2">
      <c r="A10" s="2"/>
    </row>
    <row r="11" spans="1:4" x14ac:dyDescent="0.2">
      <c r="A11" s="2"/>
    </row>
    <row r="12" spans="1:4" x14ac:dyDescent="0.2">
      <c r="A12" s="2"/>
    </row>
  </sheetData>
  <pageMargins left="0.7" right="0.7" top="0.75" bottom="0.75" header="0.3" footer="0.3"/>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715138-FF91-4659-B909-7F1B9A62BE4E}">
  <dimension ref="A1:I15"/>
  <sheetViews>
    <sheetView workbookViewId="0">
      <selection activeCell="B6" sqref="B6"/>
    </sheetView>
  </sheetViews>
  <sheetFormatPr baseColWidth="10" defaultRowHeight="14.25" x14ac:dyDescent="0.2"/>
  <cols>
    <col min="1" max="1" width="30.75" customWidth="1"/>
    <col min="2" max="2" width="31.25" customWidth="1"/>
    <col min="3" max="3" width="21.75" bestFit="1" customWidth="1"/>
    <col min="4" max="4" width="43.75" customWidth="1"/>
    <col min="5" max="5" width="19.75" customWidth="1"/>
  </cols>
  <sheetData>
    <row r="1" spans="1:9" ht="15" x14ac:dyDescent="0.25">
      <c r="A1" s="6" t="s">
        <v>26</v>
      </c>
      <c r="C1" s="39" t="s">
        <v>44</v>
      </c>
    </row>
    <row r="3" spans="1:9" x14ac:dyDescent="0.2">
      <c r="A3" t="s">
        <v>37</v>
      </c>
    </row>
    <row r="4" spans="1:9" x14ac:dyDescent="0.2">
      <c r="A4" t="s">
        <v>42</v>
      </c>
    </row>
    <row r="6" spans="1:9" ht="15" x14ac:dyDescent="0.25">
      <c r="A6" s="33" t="s">
        <v>46</v>
      </c>
      <c r="B6" s="38" t="str">
        <f>IF(info!D8="","",info!D8)</f>
        <v/>
      </c>
      <c r="C6" s="32"/>
      <c r="D6" s="32"/>
      <c r="E6" s="32"/>
      <c r="F6" s="32"/>
      <c r="G6" s="32"/>
      <c r="H6" s="32"/>
    </row>
    <row r="7" spans="1:9" x14ac:dyDescent="0.2">
      <c r="D7" s="14"/>
      <c r="F7" s="52" t="s">
        <v>27</v>
      </c>
      <c r="G7" s="53"/>
      <c r="H7" s="53"/>
      <c r="I7" s="54"/>
    </row>
    <row r="8" spans="1:9" ht="25.5" x14ac:dyDescent="0.2">
      <c r="A8" s="15" t="s">
        <v>28</v>
      </c>
      <c r="B8" s="16" t="s">
        <v>29</v>
      </c>
      <c r="C8" s="16" t="s">
        <v>30</v>
      </c>
      <c r="D8" s="15" t="s">
        <v>31</v>
      </c>
      <c r="E8" s="15" t="s">
        <v>32</v>
      </c>
      <c r="F8" s="47" t="s">
        <v>33</v>
      </c>
      <c r="G8" s="47" t="s">
        <v>33</v>
      </c>
      <c r="H8" s="47" t="s">
        <v>33</v>
      </c>
      <c r="I8" s="17" t="s">
        <v>1</v>
      </c>
    </row>
    <row r="9" spans="1:9" ht="29.25" customHeight="1" x14ac:dyDescent="0.2">
      <c r="A9" s="55" t="s">
        <v>34</v>
      </c>
      <c r="B9" s="47"/>
      <c r="C9" s="47"/>
      <c r="D9" s="47"/>
      <c r="E9" s="47"/>
      <c r="F9" s="47"/>
      <c r="G9" s="47"/>
      <c r="H9" s="47"/>
      <c r="I9" s="18">
        <f t="shared" ref="I9:I13" si="0">SUM(F9:H9)</f>
        <v>0</v>
      </c>
    </row>
    <row r="10" spans="1:9" ht="30.75" customHeight="1" x14ac:dyDescent="0.2">
      <c r="A10" s="55"/>
      <c r="B10" s="47"/>
      <c r="C10" s="47"/>
      <c r="D10" s="47"/>
      <c r="E10" s="47"/>
      <c r="F10" s="47"/>
      <c r="G10" s="47"/>
      <c r="H10" s="47"/>
      <c r="I10" s="18">
        <f t="shared" si="0"/>
        <v>0</v>
      </c>
    </row>
    <row r="11" spans="1:9" x14ac:dyDescent="0.2">
      <c r="A11" s="19"/>
      <c r="B11" s="20"/>
      <c r="C11" s="21"/>
      <c r="D11" s="22"/>
      <c r="E11" s="23" t="s">
        <v>35</v>
      </c>
      <c r="F11" s="24">
        <f>SUMIFS(F9:F10,$C9:$C10,"public")</f>
        <v>0</v>
      </c>
      <c r="G11" s="24">
        <f>SUMIFS(G9:G10,$C9:$C10,"public")</f>
        <v>0</v>
      </c>
      <c r="H11" s="24">
        <f>SUMIFS(H9:H10,$C9:$C10,"public")</f>
        <v>0</v>
      </c>
      <c r="I11" s="25">
        <f t="shared" si="0"/>
        <v>0</v>
      </c>
    </row>
    <row r="12" spans="1:9" x14ac:dyDescent="0.2">
      <c r="A12" s="26"/>
      <c r="B12" s="27"/>
      <c r="C12" s="21"/>
      <c r="D12" s="28"/>
      <c r="E12" s="29" t="s">
        <v>36</v>
      </c>
      <c r="F12" s="24">
        <f>SUMIFS(F9:F10,$C9:$C10,"privé")</f>
        <v>0</v>
      </c>
      <c r="G12" s="24">
        <f>SUMIFS(G9:G10,$C9:$C10,"privé")</f>
        <v>0</v>
      </c>
      <c r="H12" s="24">
        <f>SUMIFS(H9:H10,$C9:$C10,"privé")</f>
        <v>0</v>
      </c>
      <c r="I12" s="25">
        <f t="shared" si="0"/>
        <v>0</v>
      </c>
    </row>
    <row r="13" spans="1:9" x14ac:dyDescent="0.2">
      <c r="A13" s="19"/>
      <c r="B13" s="27"/>
      <c r="C13" s="30"/>
      <c r="D13" s="22"/>
      <c r="E13" s="20" t="s">
        <v>1</v>
      </c>
      <c r="F13" s="31">
        <f>SUM(F11:F12)</f>
        <v>0</v>
      </c>
      <c r="G13" s="31">
        <f>SUM(G11:G12)</f>
        <v>0</v>
      </c>
      <c r="H13" s="31">
        <f>SUM(H11:H12)</f>
        <v>0</v>
      </c>
      <c r="I13" s="18">
        <f t="shared" si="0"/>
        <v>0</v>
      </c>
    </row>
    <row r="15" spans="1:9" x14ac:dyDescent="0.2">
      <c r="B15" t="s">
        <v>38</v>
      </c>
      <c r="E15" t="s">
        <v>39</v>
      </c>
    </row>
  </sheetData>
  <mergeCells count="2">
    <mergeCell ref="F7:I7"/>
    <mergeCell ref="A9:A10"/>
  </mergeCells>
  <dataValidations count="1">
    <dataValidation type="list" allowBlank="1" showInputMessage="1" showErrorMessage="1" sqref="C9:C10" xr:uid="{1215B7C5-D76F-4D44-A996-6C71951B05E0}">
      <formula1>"public,privé"</formula1>
    </dataValidation>
  </dataValidation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1</vt:i4>
      </vt:variant>
    </vt:vector>
  </HeadingPairs>
  <TitlesOfParts>
    <vt:vector size="5" baseType="lpstr">
      <vt:lpstr>info</vt:lpstr>
      <vt:lpstr>personnel</vt:lpstr>
      <vt:lpstr>coûts restants</vt:lpstr>
      <vt:lpstr>contributions en nature</vt:lpstr>
      <vt:lpstr>'coûts restants'!Zone_d_impression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maud.legraet</dc:creator>
  <cp:lastModifiedBy>SANCHEZ Elvina</cp:lastModifiedBy>
  <cp:lastPrinted>2022-09-07T13:15:06Z</cp:lastPrinted>
  <dcterms:created xsi:type="dcterms:W3CDTF">2016-04-20T09:10:30Z</dcterms:created>
  <dcterms:modified xsi:type="dcterms:W3CDTF">2024-10-24T14:21:52Z</dcterms:modified>
</cp:coreProperties>
</file>